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11630129.sharepoint.com/sites/TheWilliamStanleyCFOGroup/Shared Documents/WSG Files/Blog Posts/"/>
    </mc:Choice>
  </mc:AlternateContent>
  <xr:revisionPtr revIDLastSave="0" documentId="8_{14D470C1-3B42-4DFB-92E6-1E4F9075944C}" xr6:coauthVersionLast="47" xr6:coauthVersionMax="47" xr10:uidLastSave="{00000000-0000-0000-0000-000000000000}"/>
  <bookViews>
    <workbookView xWindow="-108" yWindow="-108" windowWidth="23256" windowHeight="13896" xr2:uid="{EFC103C5-D01D-4C84-8AB3-A1656D362E64}"/>
  </bookViews>
  <sheets>
    <sheet name="Cash Forec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B22" i="1"/>
  <c r="B24" i="1" s="1"/>
  <c r="O5" i="1" l="1"/>
  <c r="O14" i="1"/>
  <c r="O7" i="1"/>
  <c r="O10" i="1" l="1"/>
  <c r="O9" i="1"/>
  <c r="O11" i="1"/>
  <c r="O12" i="1"/>
  <c r="G8" i="1"/>
  <c r="O6" i="1"/>
  <c r="O13" i="1"/>
  <c r="O15" i="1"/>
  <c r="B16" i="1" l="1"/>
  <c r="O8" i="1"/>
  <c r="O16" i="1" s="1"/>
  <c r="C4" i="1" l="1"/>
  <c r="C16" i="1" s="1"/>
  <c r="D4" i="1" l="1"/>
  <c r="D16" i="1" s="1"/>
  <c r="E4" i="1" l="1"/>
  <c r="E16" i="1" s="1"/>
  <c r="F4" i="1" l="1"/>
  <c r="F16" i="1" s="1"/>
  <c r="G4" i="1" l="1"/>
  <c r="G16" i="1" s="1"/>
  <c r="H4" i="1" l="1"/>
  <c r="H16" i="1" s="1"/>
  <c r="I4" i="1" l="1"/>
  <c r="I16" i="1" s="1"/>
  <c r="J4" i="1" l="1"/>
  <c r="J16" i="1" s="1"/>
  <c r="K4" i="1" l="1"/>
  <c r="K16" i="1" s="1"/>
  <c r="L4" i="1" l="1"/>
  <c r="L16" i="1" s="1"/>
  <c r="M4" i="1" l="1"/>
  <c r="M16" i="1" s="1"/>
  <c r="N4" i="1" l="1"/>
  <c r="N16" i="1" s="1"/>
</calcChain>
</file>

<file path=xl/sharedStrings.xml><?xml version="1.0" encoding="utf-8"?>
<sst xmlns="http://schemas.openxmlformats.org/spreadsheetml/2006/main" count="33" uniqueCount="32">
  <si>
    <t>Total</t>
  </si>
  <si>
    <t>Cash Receipts</t>
  </si>
  <si>
    <t>Payroll</t>
  </si>
  <si>
    <t>Accounts Payable</t>
  </si>
  <si>
    <t>Rent</t>
  </si>
  <si>
    <t>Estimated Tax Payments</t>
  </si>
  <si>
    <t>Interest</t>
  </si>
  <si>
    <t>Utilities</t>
  </si>
  <si>
    <t>Insurance</t>
  </si>
  <si>
    <t>Credit Card Fees</t>
  </si>
  <si>
    <t>Payroll Bonus</t>
  </si>
  <si>
    <t>Cap Ex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</si>
  <si>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</si>
  <si>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</si>
  <si>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</si>
  <si>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</si>
  <si>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</si>
  <si>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</si>
  <si>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</si>
  <si>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</si>
  <si>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</si>
  <si>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</si>
  <si>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</si>
  <si>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</si>
  <si>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</si>
  <si>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Beginning Cash Balance</t>
  </si>
  <si>
    <t>Ending Cash Balance</t>
  </si>
  <si>
    <t>GL Balance</t>
  </si>
  <si>
    <t>Deposits in Transit</t>
  </si>
  <si>
    <t>Outstanding Checks</t>
  </si>
  <si>
    <t>Actuals</t>
  </si>
  <si>
    <t>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</si>
</sst>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3" fillId="0" borderId="0" xfId="0" applyFont="1"/>
    <xf numFmtId="14" fontId="2" fillId="2" borderId="7" xfId="0" applyNumberFormat="1" applyFont="1" applyFill="1" applyBorder="1" applyAlignment="1">
      <alignment horizontal="center"/>
    </xf>
    <xf numFmtId="0" fontId="4" fillId="0" borderId="0" xfId="0" applyFont="1"/>
    <xf numFmtId="14" fontId="2" fillId="2" borderId="4" xfId="0" quotePrefix="1" applyNumberFormat="1" applyFont="1" applyFill="1" applyBorder="1" applyAlignment="1">
      <alignment horizontal="center"/>
    </xf>
    <xf numFmtId="14" fontId="2" fillId="2" borderId="0" xfId="0" quotePrefix="1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4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164" fontId="0" fillId="0" borderId="4" xfId="1" applyNumberFormat="1" applyFont="1" applyBorder="1"/>
    <xf numFmtId="164" fontId="0" fillId="0" borderId="9" xfId="1" applyNumberFormat="1" applyFont="1" applyBorder="1"/>
    <xf numFmtId="164" fontId="3" fillId="0" borderId="5" xfId="1" applyNumberFormat="1" applyFont="1" applyBorder="1"/>
    <xf numFmtId="164" fontId="0" fillId="0" borderId="6" xfId="1" applyNumberFormat="1" applyFont="1" applyBorder="1"/>
    <xf numFmtId="164" fontId="3" fillId="0" borderId="10" xfId="1" applyNumberFormat="1" applyFont="1" applyBorder="1"/>
    <xf numFmtId="164" fontId="0" fillId="0" borderId="0" xfId="1" applyNumberFormat="1" applyFont="1"/>
    <xf numFmtId="164" fontId="0" fillId="0" borderId="0" xfId="1" applyNumberFormat="1" applyFont="1" applyFill="1" applyBorder="1"/>
    <xf numFmtId="164" fontId="0" fillId="0" borderId="11" xfId="1" applyNumberFormat="1" applyFont="1" applyBorder="1"/>
    <xf numFmtId="164" fontId="3" fillId="0" borderId="12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369F-4572-4EA9-A87C-DCBC28310C6C}">
  <sheetPr>
    <pageSetUpPr fitToPage="1"/>
  </sheetPr>
  <dimension ref="A1:P25"/>
  <sheetViews>
    <sheetView showGridLines="0" tabSelected="1" workbookViewId="0">
      <selection activeCell="A40" sqref="A40"/>
    </sheetView>
  </sheetViews>
  <sheetFormatPr defaultRowHeight="14.4" x14ac:dyDescent="0.3"/>
  <cols>
    <col min="1" max="1" width="24" customWidth="1"/>
    <col min="2" max="15" width="11.6640625" customWidth="1"/>
    <col min="16" max="16" width="9.5546875" bestFit="1" customWidth="1"/>
  </cols>
  <sheetData>
    <row r="1" spans="1:16" s="4" customFormat="1" ht="15" thickBot="1" x14ac:dyDescent="0.35">
      <c r="B1" s="4">
        <v>0.02</v>
      </c>
      <c r="C1" s="4">
        <v>0.04</v>
      </c>
      <c r="D1" s="4">
        <v>0.90500000000000003</v>
      </c>
      <c r="E1" s="4">
        <v>3.5000000000000003E-2</v>
      </c>
      <c r="F1" s="4">
        <v>0.01</v>
      </c>
      <c r="G1" s="4">
        <v>3.5000000000000003E-2</v>
      </c>
      <c r="H1" s="4">
        <v>0.89500000000000002</v>
      </c>
      <c r="I1" s="4">
        <v>3.5000000000000003E-2</v>
      </c>
      <c r="J1" s="4">
        <v>2.5000000000000001E-2</v>
      </c>
      <c r="K1" s="4">
        <v>3.5000000000000003E-2</v>
      </c>
      <c r="L1" s="4">
        <v>3.5000000000000003E-2</v>
      </c>
      <c r="M1" s="4">
        <v>0.89500000000000002</v>
      </c>
      <c r="N1" s="4">
        <v>3.5000000000000003E-2</v>
      </c>
    </row>
    <row r="2" spans="1:16" ht="15" thickBot="1" x14ac:dyDescent="0.35">
      <c r="B2" s="7" t="s">
        <v>30</v>
      </c>
      <c r="C2" s="20" t="s">
        <v>31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6" x14ac:dyDescent="0.3">
      <c r="B3" s="5" t="s">
        <v>12</v>
      </c>
      <c r="C3" s="6" t="s">
        <v>13</v>
      </c>
      <c r="D3" s="5" t="s">
        <v>14</v>
      </c>
      <c r="E3" s="6" t="s">
        <v>15</v>
      </c>
      <c r="F3" s="5" t="s">
        <v>16</v>
      </c>
      <c r="G3" s="6" t="s">
        <v>17</v>
      </c>
      <c r="H3" s="5" t="s">
        <v>18</v>
      </c>
      <c r="I3" s="6" t="s">
        <v>19</v>
      </c>
      <c r="J3" s="5" t="s">
        <v>20</v>
      </c>
      <c r="K3" s="6" t="s">
        <v>21</v>
      </c>
      <c r="L3" s="5" t="s">
        <v>22</v>
      </c>
      <c r="M3" s="6" t="s">
        <v>23</v>
      </c>
      <c r="N3" s="5" t="s">
        <v>24</v>
      </c>
      <c r="O3" s="3" t="s">
        <v>0</v>
      </c>
      <c r="P3" s="1"/>
    </row>
    <row r="4" spans="1:16" x14ac:dyDescent="0.3">
      <c r="A4" s="2" t="s">
        <v>25</v>
      </c>
      <c r="B4" s="8">
        <v>1050000</v>
      </c>
      <c r="C4" s="9">
        <f t="shared" ref="C4:N4" si="0">B16</f>
        <v>960000</v>
      </c>
      <c r="D4" s="9">
        <f t="shared" si="0"/>
        <v>755000</v>
      </c>
      <c r="E4" s="9">
        <f t="shared" si="0"/>
        <v>1385000</v>
      </c>
      <c r="F4" s="9">
        <f t="shared" si="0"/>
        <v>855000</v>
      </c>
      <c r="G4" s="9">
        <f t="shared" si="0"/>
        <v>777500</v>
      </c>
      <c r="H4" s="9">
        <f t="shared" si="0"/>
        <v>620500</v>
      </c>
      <c r="I4" s="9">
        <f t="shared" si="0"/>
        <v>1490500</v>
      </c>
      <c r="J4" s="9">
        <f t="shared" si="0"/>
        <v>1050500</v>
      </c>
      <c r="K4" s="9">
        <f t="shared" si="0"/>
        <v>915500</v>
      </c>
      <c r="L4" s="9">
        <f t="shared" si="0"/>
        <v>1646000</v>
      </c>
      <c r="M4" s="9">
        <f t="shared" si="0"/>
        <v>1706000</v>
      </c>
      <c r="N4" s="9">
        <f t="shared" si="0"/>
        <v>1538778</v>
      </c>
      <c r="O4" s="10"/>
    </row>
    <row r="5" spans="1:16" x14ac:dyDescent="0.3">
      <c r="A5" t="s">
        <v>1</v>
      </c>
      <c r="B5" s="11">
        <v>45000</v>
      </c>
      <c r="C5" s="9">
        <v>60000</v>
      </c>
      <c r="D5" s="9">
        <v>850000</v>
      </c>
      <c r="E5" s="9">
        <v>50000</v>
      </c>
      <c r="F5" s="9">
        <v>60000</v>
      </c>
      <c r="G5" s="9">
        <v>75000</v>
      </c>
      <c r="H5" s="9">
        <v>925000</v>
      </c>
      <c r="I5" s="9">
        <v>75000</v>
      </c>
      <c r="J5" s="9">
        <v>80000</v>
      </c>
      <c r="K5" s="9">
        <v>1025000</v>
      </c>
      <c r="L5" s="9">
        <v>90000</v>
      </c>
      <c r="M5" s="9">
        <v>110000</v>
      </c>
      <c r="N5" s="9">
        <v>950000</v>
      </c>
      <c r="O5" s="10">
        <f t="shared" ref="O5:O15" si="1">SUM(B5:N5)</f>
        <v>4395000</v>
      </c>
    </row>
    <row r="6" spans="1:16" x14ac:dyDescent="0.3">
      <c r="A6" t="s">
        <v>2</v>
      </c>
      <c r="B6" s="11">
        <v>0</v>
      </c>
      <c r="C6" s="9">
        <v>-200000</v>
      </c>
      <c r="D6" s="9">
        <v>0</v>
      </c>
      <c r="E6" s="9">
        <v>-215000</v>
      </c>
      <c r="F6" s="9">
        <v>0</v>
      </c>
      <c r="G6" s="9">
        <v>-202000</v>
      </c>
      <c r="H6" s="9">
        <v>0</v>
      </c>
      <c r="I6" s="9">
        <v>-220000</v>
      </c>
      <c r="J6" s="9">
        <v>0</v>
      </c>
      <c r="K6" s="9">
        <v>-205000</v>
      </c>
      <c r="L6" s="9">
        <v>0</v>
      </c>
      <c r="M6" s="9">
        <v>-222222</v>
      </c>
      <c r="N6" s="9">
        <v>0</v>
      </c>
      <c r="O6" s="10">
        <f t="shared" si="1"/>
        <v>-1264222</v>
      </c>
    </row>
    <row r="7" spans="1:16" x14ac:dyDescent="0.3">
      <c r="A7" t="s">
        <v>10</v>
      </c>
      <c r="B7" s="11">
        <v>0</v>
      </c>
      <c r="C7" s="9">
        <v>0</v>
      </c>
      <c r="D7" s="9">
        <v>-150000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0">
        <f t="shared" si="1"/>
        <v>-150000</v>
      </c>
    </row>
    <row r="8" spans="1:16" x14ac:dyDescent="0.3">
      <c r="A8" t="s">
        <v>3</v>
      </c>
      <c r="B8" s="11">
        <v>-25000</v>
      </c>
      <c r="C8" s="9">
        <v>-50000</v>
      </c>
      <c r="D8" s="9">
        <v>-65000</v>
      </c>
      <c r="E8" s="9">
        <v>-150000</v>
      </c>
      <c r="F8" s="9">
        <v>-25000</v>
      </c>
      <c r="G8" s="9">
        <f t="shared" ref="G8" si="2">F8</f>
        <v>-25000</v>
      </c>
      <c r="H8" s="9">
        <v>-50000</v>
      </c>
      <c r="I8" s="9">
        <v>-65000</v>
      </c>
      <c r="J8" s="9">
        <v>-150000</v>
      </c>
      <c r="K8" s="9">
        <v>-25000</v>
      </c>
      <c r="L8" s="9">
        <v>-25000</v>
      </c>
      <c r="M8" s="9">
        <v>-50000</v>
      </c>
      <c r="N8" s="9">
        <v>-65000</v>
      </c>
      <c r="O8" s="10">
        <f t="shared" si="1"/>
        <v>-770000</v>
      </c>
    </row>
    <row r="9" spans="1:16" x14ac:dyDescent="0.3">
      <c r="A9" t="s">
        <v>7</v>
      </c>
      <c r="B9" s="11">
        <v>-15000</v>
      </c>
      <c r="C9" s="9">
        <v>0</v>
      </c>
      <c r="D9" s="9">
        <v>0</v>
      </c>
      <c r="E9" s="9">
        <v>0</v>
      </c>
      <c r="F9" s="9">
        <v>-17500</v>
      </c>
      <c r="G9" s="9">
        <v>0</v>
      </c>
      <c r="H9" s="9">
        <v>0</v>
      </c>
      <c r="I9" s="9">
        <v>0</v>
      </c>
      <c r="J9" s="9">
        <v>0</v>
      </c>
      <c r="K9" s="9">
        <v>-19500</v>
      </c>
      <c r="L9" s="9">
        <v>0</v>
      </c>
      <c r="M9" s="9">
        <v>0</v>
      </c>
      <c r="N9" s="9">
        <v>0</v>
      </c>
      <c r="O9" s="10">
        <f t="shared" si="1"/>
        <v>-52000</v>
      </c>
    </row>
    <row r="10" spans="1:16" x14ac:dyDescent="0.3">
      <c r="A10" t="s">
        <v>8</v>
      </c>
      <c r="B10" s="11">
        <v>0</v>
      </c>
      <c r="C10" s="9">
        <v>-10000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-10000</v>
      </c>
      <c r="L10" s="9">
        <v>0</v>
      </c>
      <c r="M10" s="9">
        <v>0</v>
      </c>
      <c r="N10" s="9">
        <v>0</v>
      </c>
      <c r="O10" s="10">
        <f t="shared" si="1"/>
        <v>-20000</v>
      </c>
    </row>
    <row r="11" spans="1:16" x14ac:dyDescent="0.3">
      <c r="A11" t="s">
        <v>6</v>
      </c>
      <c r="B11" s="11">
        <v>-30000</v>
      </c>
      <c r="C11" s="9">
        <v>0</v>
      </c>
      <c r="D11" s="9">
        <v>0</v>
      </c>
      <c r="E11" s="9">
        <v>0</v>
      </c>
      <c r="F11" s="9">
        <v>-30000</v>
      </c>
      <c r="G11" s="9">
        <v>0</v>
      </c>
      <c r="H11" s="9">
        <v>0</v>
      </c>
      <c r="I11" s="9">
        <v>0</v>
      </c>
      <c r="J11" s="9">
        <v>0</v>
      </c>
      <c r="K11" s="9">
        <v>-30000</v>
      </c>
      <c r="L11" s="9">
        <v>0</v>
      </c>
      <c r="M11" s="9">
        <v>0</v>
      </c>
      <c r="N11" s="9">
        <v>0</v>
      </c>
      <c r="O11" s="10">
        <f t="shared" si="1"/>
        <v>-90000</v>
      </c>
    </row>
    <row r="12" spans="1:16" x14ac:dyDescent="0.3">
      <c r="A12" t="s">
        <v>9</v>
      </c>
      <c r="B12" s="11">
        <v>-5000</v>
      </c>
      <c r="C12" s="9">
        <v>-5000</v>
      </c>
      <c r="D12" s="9">
        <v>-5000</v>
      </c>
      <c r="E12" s="9">
        <v>-5000</v>
      </c>
      <c r="F12" s="9">
        <v>-5000</v>
      </c>
      <c r="G12" s="9">
        <v>-5000</v>
      </c>
      <c r="H12" s="9">
        <v>-5000</v>
      </c>
      <c r="I12" s="9">
        <v>-5000</v>
      </c>
      <c r="J12" s="9">
        <v>-5000</v>
      </c>
      <c r="K12" s="9">
        <v>-5000</v>
      </c>
      <c r="L12" s="9">
        <v>-5000</v>
      </c>
      <c r="M12" s="9">
        <v>-5000</v>
      </c>
      <c r="N12" s="9">
        <v>-5000</v>
      </c>
      <c r="O12" s="10">
        <f t="shared" si="1"/>
        <v>-65000</v>
      </c>
    </row>
    <row r="13" spans="1:16" x14ac:dyDescent="0.3">
      <c r="A13" t="s">
        <v>4</v>
      </c>
      <c r="B13" s="11">
        <v>-60000</v>
      </c>
      <c r="C13" s="9">
        <v>0</v>
      </c>
      <c r="D13" s="9">
        <v>0</v>
      </c>
      <c r="E13" s="9">
        <v>0</v>
      </c>
      <c r="F13" s="9">
        <v>-60000</v>
      </c>
      <c r="G13" s="9">
        <v>0</v>
      </c>
      <c r="H13" s="9">
        <v>0</v>
      </c>
      <c r="I13" s="9">
        <v>0</v>
      </c>
      <c r="J13" s="9">
        <v>-60000</v>
      </c>
      <c r="K13" s="9">
        <v>0</v>
      </c>
      <c r="L13" s="9">
        <v>0</v>
      </c>
      <c r="M13" s="9">
        <v>0</v>
      </c>
      <c r="N13" s="9">
        <v>0</v>
      </c>
      <c r="O13" s="10">
        <f t="shared" si="1"/>
        <v>-180000</v>
      </c>
    </row>
    <row r="14" spans="1:16" x14ac:dyDescent="0.3">
      <c r="A14" t="s">
        <v>11</v>
      </c>
      <c r="B14" s="11">
        <v>0</v>
      </c>
      <c r="C14" s="9">
        <v>0</v>
      </c>
      <c r="D14" s="9">
        <v>0</v>
      </c>
      <c r="E14" s="9">
        <v>-35000</v>
      </c>
      <c r="F14" s="9">
        <v>0</v>
      </c>
      <c r="G14" s="9">
        <v>0</v>
      </c>
      <c r="H14" s="9">
        <v>0</v>
      </c>
      <c r="I14" s="9">
        <v>-50000</v>
      </c>
      <c r="J14" s="9">
        <v>0</v>
      </c>
      <c r="K14" s="9">
        <v>0</v>
      </c>
      <c r="L14" s="9">
        <v>0</v>
      </c>
      <c r="M14" s="9">
        <v>0</v>
      </c>
      <c r="N14" s="9">
        <v>-75000</v>
      </c>
      <c r="O14" s="10">
        <f t="shared" si="1"/>
        <v>-160000</v>
      </c>
    </row>
    <row r="15" spans="1:16" x14ac:dyDescent="0.3">
      <c r="A15" t="s">
        <v>5</v>
      </c>
      <c r="B15" s="11">
        <v>0</v>
      </c>
      <c r="C15" s="9">
        <v>0</v>
      </c>
      <c r="D15" s="9">
        <v>0</v>
      </c>
      <c r="E15" s="9">
        <v>-175000</v>
      </c>
      <c r="F15" s="9">
        <v>0</v>
      </c>
      <c r="G15" s="9">
        <v>0</v>
      </c>
      <c r="H15" s="9">
        <v>0</v>
      </c>
      <c r="I15" s="9">
        <v>-175000</v>
      </c>
      <c r="J15" s="9">
        <v>0</v>
      </c>
      <c r="K15" s="9"/>
      <c r="L15" s="9">
        <v>0</v>
      </c>
      <c r="M15" s="9">
        <v>0</v>
      </c>
      <c r="N15" s="9">
        <v>-175000</v>
      </c>
      <c r="O15" s="12">
        <f t="shared" si="1"/>
        <v>-525000</v>
      </c>
    </row>
    <row r="16" spans="1:16" ht="15" thickBot="1" x14ac:dyDescent="0.35">
      <c r="A16" s="2" t="s">
        <v>26</v>
      </c>
      <c r="B16" s="13">
        <f>SUM(B4:B15)</f>
        <v>960000</v>
      </c>
      <c r="C16" s="14">
        <f>SUM(C4:C15)</f>
        <v>755000</v>
      </c>
      <c r="D16" s="14">
        <f t="shared" ref="D16:N16" si="3">SUM(D4:D15)</f>
        <v>1385000</v>
      </c>
      <c r="E16" s="14">
        <f t="shared" si="3"/>
        <v>855000</v>
      </c>
      <c r="F16" s="14">
        <f t="shared" si="3"/>
        <v>777500</v>
      </c>
      <c r="G16" s="14">
        <f t="shared" si="3"/>
        <v>620500</v>
      </c>
      <c r="H16" s="14">
        <f t="shared" si="3"/>
        <v>1490500</v>
      </c>
      <c r="I16" s="14">
        <f t="shared" si="3"/>
        <v>1050500</v>
      </c>
      <c r="J16" s="14">
        <f t="shared" si="3"/>
        <v>915500</v>
      </c>
      <c r="K16" s="14">
        <f t="shared" si="3"/>
        <v>1646000</v>
      </c>
      <c r="L16" s="14">
        <f t="shared" si="3"/>
        <v>1706000</v>
      </c>
      <c r="M16" s="14">
        <f t="shared" si="3"/>
        <v>1538778</v>
      </c>
      <c r="N16" s="14">
        <f t="shared" si="3"/>
        <v>2168778</v>
      </c>
      <c r="O16" s="15">
        <f>SUM(O5:O15)</f>
        <v>1118778</v>
      </c>
    </row>
    <row r="17" spans="1:15" x14ac:dyDescent="0.3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3">
      <c r="A18" s="2" t="s">
        <v>27</v>
      </c>
      <c r="B18" s="17">
        <v>1110000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x14ac:dyDescent="0.3">
      <c r="A20" t="s">
        <v>28</v>
      </c>
      <c r="B20" s="16">
        <v>250000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x14ac:dyDescent="0.3">
      <c r="A21" t="s">
        <v>29</v>
      </c>
      <c r="B21" s="16">
        <v>-100000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x14ac:dyDescent="0.3">
      <c r="B22" s="18">
        <f>SUM(B20:B21)</f>
        <v>150000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x14ac:dyDescent="0.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5" thickBot="1" x14ac:dyDescent="0.35">
      <c r="A24" s="2" t="s">
        <v>26</v>
      </c>
      <c r="B24" s="19">
        <f>B18-B22</f>
        <v>960000</v>
      </c>
      <c r="C24" s="19">
        <f t="shared" ref="C24:O24" si="4">C18-C22</f>
        <v>0</v>
      </c>
      <c r="D24" s="19">
        <f t="shared" si="4"/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0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19">
        <f t="shared" si="4"/>
        <v>0</v>
      </c>
      <c r="N24" s="19">
        <f t="shared" si="4"/>
        <v>0</v>
      </c>
      <c r="O24" s="19">
        <f t="shared" si="4"/>
        <v>0</v>
      </c>
    </row>
    <row r="25" spans="1:15" ht="15" thickTop="1" x14ac:dyDescent="0.3"/>
  </sheetData>
  <mergeCells count="1">
    <mergeCell ref="C2:O2"/>
  </mergeCells>
  <phoneticPr fontId="5" type="noConversion"/>
  <printOptions horizontalCentered="1"/>
  <pageMargins left="0.7" right="0.7" top="0.75" bottom="0.75" header="0.3" footer="0.3"/>
  <pageSetup scale="66" orientation="landscape" r:id="rId1"/>
  <headerFooter>
    <oddHeader>&amp;C&amp;"-,Bold"13 Week Rolling Cash Forecast Template</oddHeader>
  </headerFooter>
  <ignoredErrors>
    <ignoredError sqref="B16" formulaRange="1"/>
    <ignoredError sqref="B3:N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908800F9D2174CA5CBAD07D9CA2D7F" ma:contentTypeVersion="15" ma:contentTypeDescription="Create a new document." ma:contentTypeScope="" ma:versionID="f4ed309b2d7a39ba822f2f54206021dc">
  <xsd:schema xmlns:xsd="http://www.w3.org/2001/XMLSchema" xmlns:xs="http://www.w3.org/2001/XMLSchema" xmlns:p="http://schemas.microsoft.com/office/2006/metadata/properties" xmlns:ns2="ba16d19c-c45f-401c-826d-f522cf9165c3" xmlns:ns3="f9651e07-d2b4-4b7e-ac4f-5cbdccf1e4aa" targetNamespace="http://schemas.microsoft.com/office/2006/metadata/properties" ma:root="true" ma:fieldsID="12f80cf02d9fd739ed82b895e9861c22" ns2:_="" ns3:_="">
    <xsd:import namespace="ba16d19c-c45f-401c-826d-f522cf9165c3"/>
    <xsd:import namespace="f9651e07-d2b4-4b7e-ac4f-5cbdccf1e4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6d19c-c45f-401c-826d-f522cf916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dfe2595-36d9-429f-b09c-d881af29f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51e07-d2b4-4b7e-ac4f-5cbdccf1e4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a45693-d3ec-4254-a0c5-44681a9a08ad}" ma:internalName="TaxCatchAll" ma:showField="CatchAllData" ma:web="f9651e07-d2b4-4b7e-ac4f-5cbdccf1e4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651e07-d2b4-4b7e-ac4f-5cbdccf1e4aa" xsi:nil="true"/>
    <lcf76f155ced4ddcb4097134ff3c332f xmlns="ba16d19c-c45f-401c-826d-f522cf9165c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30F5CF-B58C-442B-AE91-4310469BD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6d19c-c45f-401c-826d-f522cf9165c3"/>
    <ds:schemaRef ds:uri="f9651e07-d2b4-4b7e-ac4f-5cbdccf1e4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1C37DF-D876-42F9-83BF-161AC976CF99}">
  <ds:schemaRefs>
    <ds:schemaRef ds:uri="http://schemas.microsoft.com/office/2006/metadata/properties"/>
    <ds:schemaRef ds:uri="http://schemas.microsoft.com/office/infopath/2007/PartnerControls"/>
    <ds:schemaRef ds:uri="f9651e07-d2b4-4b7e-ac4f-5cbdccf1e4aa"/>
    <ds:schemaRef ds:uri="ba16d19c-c45f-401c-826d-f522cf9165c3"/>
  </ds:schemaRefs>
</ds:datastoreItem>
</file>

<file path=customXml/itemProps3.xml><?xml version="1.0" encoding="utf-8"?>
<ds:datastoreItem xmlns:ds="http://schemas.openxmlformats.org/officeDocument/2006/customXml" ds:itemID="{5835A9EE-62AE-4033-916C-273F79B41B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Delker</dc:creator>
  <cp:lastModifiedBy>Michelle Delker</cp:lastModifiedBy>
  <cp:lastPrinted>2025-01-04T20:29:10Z</cp:lastPrinted>
  <dcterms:created xsi:type="dcterms:W3CDTF">2023-02-28T19:20:14Z</dcterms:created>
  <dcterms:modified xsi:type="dcterms:W3CDTF">2025-01-04T20:32:33Z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0x01010016908800F9D2174CA5CBAD07D9CA2D7F</vt:lpwstr>
  </property>
  <property fmtid="{D5CDD505-2E9C-101B-9397-08002B2CF9AE}" pid="3" name="MediaServiceImageTags">
    <vt:lpwstr/>
  </property>
</Properties>
</file>